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120" yWindow="165" windowWidth="15120" windowHeight="7950" tabRatio="953"/>
  </bookViews>
  <sheets>
    <sheet name="МЕТАЛЛОЧЕРЕПИЦА" sheetId="8" r:id="rId1"/>
  </sheets>
  <definedNames>
    <definedName name="_xlnm.Print_Area" localSheetId="0">МЕТАЛЛОЧЕРЕПИЦА!$A$1:$N$68</definedName>
  </definedNames>
  <calcPr calcId="124519"/>
</workbook>
</file>

<file path=xl/calcChain.xml><?xml version="1.0" encoding="utf-8"?>
<calcChain xmlns="http://schemas.openxmlformats.org/spreadsheetml/2006/main">
  <c r="M10" i="8"/>
  <c r="M27"/>
  <c r="M26"/>
  <c r="M25"/>
  <c r="M24"/>
  <c r="M23"/>
  <c r="M22"/>
  <c r="M21"/>
  <c r="M20"/>
  <c r="M19"/>
  <c r="M18"/>
  <c r="M17"/>
  <c r="M16"/>
  <c r="M15"/>
  <c r="M14"/>
  <c r="M13"/>
  <c r="M12"/>
  <c r="M11"/>
</calcChain>
</file>

<file path=xl/sharedStrings.xml><?xml version="1.0" encoding="utf-8"?>
<sst xmlns="http://schemas.openxmlformats.org/spreadsheetml/2006/main" count="96" uniqueCount="48">
  <si>
    <t>Наименование</t>
  </si>
  <si>
    <t>RAL</t>
  </si>
  <si>
    <t>PRINTECH</t>
  </si>
  <si>
    <t>PRINTECH MULTI</t>
  </si>
  <si>
    <t>SUNMATT</t>
  </si>
  <si>
    <t>Длина листа</t>
  </si>
  <si>
    <t>Ширина общая/рабочая</t>
  </si>
  <si>
    <t>420 - 7020</t>
  </si>
  <si>
    <t>1180/1100</t>
  </si>
  <si>
    <t>Размеры</t>
  </si>
  <si>
    <t>Ед. измерения, мм</t>
  </si>
  <si>
    <t>Тип покрытия</t>
  </si>
  <si>
    <t>Толщина листа, мм</t>
  </si>
  <si>
    <t>Цена, руб/м2</t>
  </si>
  <si>
    <t>Цена, руб/м.п.</t>
  </si>
  <si>
    <t>"МОНТЕРРЕЙ"</t>
  </si>
  <si>
    <t>"КАСКАД"</t>
  </si>
  <si>
    <t>790 - 6040</t>
  </si>
  <si>
    <t>1160/1110</t>
  </si>
  <si>
    <t>"АНДАЛУЗИЯ"</t>
  </si>
  <si>
    <t>410 - 10560</t>
  </si>
  <si>
    <t>1116/1000</t>
  </si>
  <si>
    <t>МЕТАЛЛОЧЕРЕПИЦА</t>
  </si>
  <si>
    <t>ДОБОРНЫЕ ЭЛЕМЕНТЫ</t>
  </si>
  <si>
    <t>Длина, м</t>
  </si>
  <si>
    <t>Покрытие</t>
  </si>
  <si>
    <t>Цена, руб/шт</t>
  </si>
  <si>
    <t>Конек полукруглый 220 x 90 ДАМИР</t>
  </si>
  <si>
    <t>Конек большой прямой 191 x 191 ДАМИР</t>
  </si>
  <si>
    <t>Оцинкованный</t>
  </si>
  <si>
    <t>Ендова полукруглая 220 x 90 ДАМИР</t>
  </si>
  <si>
    <t>Ендова верхняя прямая 190 x 190 ДАМИР</t>
  </si>
  <si>
    <t>Фронтон полукруглый 217 x 66 ДАМИР</t>
  </si>
  <si>
    <t>Фронтон прямой ДАМИР</t>
  </si>
  <si>
    <t>Заглушка сферическая ДАМИР</t>
  </si>
  <si>
    <t>Конек малый прямой 140 x 140 ДАМИР</t>
  </si>
  <si>
    <t>Заглушка прямая ДАМИР</t>
  </si>
  <si>
    <t>ПГ - планка "Андалузия" 312 ДАМИР</t>
  </si>
  <si>
    <t>ОЦИНКОВАННЫЙ</t>
  </si>
  <si>
    <t>Декоративная планка ендовы 125 ДАМИР</t>
  </si>
  <si>
    <t>ПГ - планка "Монтеррей" 250 ДАМИР</t>
  </si>
  <si>
    <t>Карнизная планка ДАМИР</t>
  </si>
  <si>
    <t>Ветровая планка ДАМИР</t>
  </si>
  <si>
    <t>Под заказ</t>
  </si>
  <si>
    <t>Цветовая гамма RAL</t>
  </si>
  <si>
    <t>Цветовая гамма PRINTECH</t>
  </si>
  <si>
    <t>RAL 1014 (Бежевый), RAL 1018 (Желтый), RAL 3003 (Рубин), RAL 3005 (Красное вино), RAL 8017 (Шоколад), RAL 6002 (Зеленая листва), RAL 6005 (Зеленый мох), RAL 5021 (Морская волна), RAL 5005 (Синий), RAL 5002 (Ультрамарин), RAL 7004 (Серый), RAL 7024 (Серый графит), RAL 9002 (Белая ночь) RAL 9003 (Сигнально-белый)</t>
  </si>
  <si>
    <t>Рыжее дерево, Светлое дерево с сучками, Кирпич, Деревенский кирпич, Мелкий камень, Медь, Мулькупер (шоколад), Мультикупер (бронза), Терракот, Кортен</t>
  </si>
</sst>
</file>

<file path=xl/styles.xml><?xml version="1.0" encoding="utf-8"?>
<styleSheet xmlns="http://schemas.openxmlformats.org/spreadsheetml/2006/main">
  <fonts count="11">
    <font>
      <sz val="11"/>
      <color theme="1"/>
      <name val="Calibri"/>
      <family val="2"/>
      <charset val="204"/>
      <scheme val="minor"/>
    </font>
    <font>
      <b/>
      <i/>
      <sz val="10"/>
      <color theme="1"/>
      <name val="Calibri"/>
      <family val="2"/>
      <charset val="204"/>
      <scheme val="minor"/>
    </font>
    <font>
      <sz val="7"/>
      <color theme="1"/>
      <name val="Calibri"/>
      <family val="2"/>
      <charset val="204"/>
      <scheme val="minor"/>
    </font>
    <font>
      <b/>
      <sz val="8"/>
      <color theme="1"/>
      <name val="Calibri"/>
      <family val="2"/>
      <charset val="204"/>
      <scheme val="minor"/>
    </font>
    <font>
      <b/>
      <sz val="11"/>
      <color theme="1"/>
      <name val="Calibri"/>
      <family val="2"/>
      <charset val="204"/>
      <scheme val="minor"/>
    </font>
    <font>
      <b/>
      <i/>
      <sz val="8"/>
      <color theme="1"/>
      <name val="Calibri"/>
      <family val="2"/>
      <charset val="204"/>
      <scheme val="minor"/>
    </font>
    <font>
      <i/>
      <sz val="9"/>
      <color theme="1"/>
      <name val="Calibri"/>
      <family val="2"/>
      <charset val="204"/>
      <scheme val="minor"/>
    </font>
    <font>
      <b/>
      <i/>
      <sz val="9"/>
      <color theme="1"/>
      <name val="Calibri"/>
      <family val="2"/>
      <charset val="204"/>
      <scheme val="minor"/>
    </font>
    <font>
      <b/>
      <sz val="9"/>
      <color theme="1"/>
      <name val="Calibri"/>
      <family val="2"/>
      <charset val="204"/>
      <scheme val="minor"/>
    </font>
    <font>
      <i/>
      <sz val="6"/>
      <color theme="1"/>
      <name val="Calibri"/>
      <family val="2"/>
      <charset val="204"/>
      <scheme val="minor"/>
    </font>
    <font>
      <b/>
      <sz val="9"/>
      <color rgb="FF0070C0"/>
      <name val="Calibri"/>
      <family val="2"/>
      <charset val="204"/>
      <scheme val="minor"/>
    </font>
  </fonts>
  <fills count="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s>
  <cellStyleXfs count="1">
    <xf numFmtId="0" fontId="0" fillId="0" borderId="0"/>
  </cellStyleXfs>
  <cellXfs count="59">
    <xf numFmtId="0" fontId="0" fillId="0" borderId="0" xfId="0"/>
    <xf numFmtId="0" fontId="6" fillId="0" borderId="1" xfId="0" applyFont="1" applyBorder="1" applyAlignment="1">
      <alignment horizontal="center" vertical="center" wrapText="1"/>
    </xf>
    <xf numFmtId="0" fontId="9"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2" fontId="10" fillId="3"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2" fontId="10" fillId="4" borderId="1" xfId="0" applyNumberFormat="1" applyFont="1" applyFill="1" applyBorder="1" applyAlignment="1">
      <alignment horizontal="center" vertical="center" wrapText="1"/>
    </xf>
    <xf numFmtId="2" fontId="10" fillId="0" borderId="1" xfId="0" applyNumberFormat="1" applyFont="1" applyBorder="1" applyAlignment="1">
      <alignment horizontal="center" vertical="center"/>
    </xf>
    <xf numFmtId="2" fontId="10" fillId="3"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Border="1" applyAlignment="1">
      <alignment horizontal="center" vertical="center"/>
    </xf>
    <xf numFmtId="2" fontId="10" fillId="3" borderId="1" xfId="0" applyNumberFormat="1" applyFont="1" applyFill="1" applyBorder="1" applyAlignment="1">
      <alignment horizontal="center" vertical="center"/>
    </xf>
    <xf numFmtId="0" fontId="7" fillId="0" borderId="6" xfId="0" applyFont="1" applyBorder="1" applyAlignment="1">
      <alignment horizontal="center" vertical="center"/>
    </xf>
    <xf numFmtId="0" fontId="7" fillId="0" borderId="12"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9" xfId="0" applyFont="1" applyBorder="1" applyAlignment="1">
      <alignment horizontal="center" wrapText="1"/>
    </xf>
    <xf numFmtId="0" fontId="3" fillId="0" borderId="10" xfId="0" applyFont="1" applyBorder="1" applyAlignment="1">
      <alignment horizontal="center" wrapText="1"/>
    </xf>
    <xf numFmtId="0" fontId="3" fillId="0" borderId="11" xfId="0" applyFont="1" applyBorder="1" applyAlignment="1">
      <alignment horizontal="center" wrapText="1"/>
    </xf>
    <xf numFmtId="0" fontId="7" fillId="0" borderId="1" xfId="0" applyNumberFormat="1" applyFont="1" applyBorder="1" applyAlignment="1">
      <alignment horizontal="center" vertical="center"/>
    </xf>
    <xf numFmtId="2" fontId="10" fillId="0" borderId="1" xfId="0" applyNumberFormat="1" applyFont="1" applyBorder="1" applyAlignment="1">
      <alignment horizontal="center" vertical="center"/>
    </xf>
    <xf numFmtId="0" fontId="3" fillId="0" borderId="1" xfId="0" applyFont="1" applyBorder="1" applyAlignment="1">
      <alignment horizontal="center" wrapText="1"/>
    </xf>
    <xf numFmtId="0" fontId="1" fillId="2" borderId="1" xfId="0" applyFont="1" applyFill="1" applyBorder="1" applyAlignment="1">
      <alignment horizontal="center"/>
    </xf>
    <xf numFmtId="0" fontId="4" fillId="0" borderId="6" xfId="0" applyFont="1" applyBorder="1" applyAlignment="1">
      <alignment horizontal="center"/>
    </xf>
    <xf numFmtId="0" fontId="4" fillId="0" borderId="12"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0"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5" xfId="0" applyFont="1" applyBorder="1" applyAlignment="1">
      <alignment horizontal="center"/>
    </xf>
    <xf numFmtId="0" fontId="4" fillId="0" borderId="11" xfId="0" applyFont="1" applyBorder="1" applyAlignment="1">
      <alignment horizont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2" fontId="10" fillId="3" borderId="2" xfId="0" applyNumberFormat="1" applyFont="1" applyFill="1" applyBorder="1" applyAlignment="1">
      <alignment horizontal="center" vertical="center"/>
    </xf>
    <xf numFmtId="2" fontId="10" fillId="3" borderId="4" xfId="0" applyNumberFormat="1" applyFont="1" applyFill="1" applyBorder="1" applyAlignment="1">
      <alignment horizontal="center" vertical="center"/>
    </xf>
    <xf numFmtId="2" fontId="10" fillId="3" borderId="3"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2" fillId="0" borderId="1" xfId="0" applyFont="1" applyBorder="1" applyAlignment="1">
      <alignment horizontal="center" vertical="top"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2" fontId="10" fillId="0" borderId="2" xfId="0" applyNumberFormat="1" applyFont="1" applyBorder="1" applyAlignment="1">
      <alignment horizontal="center" vertical="center"/>
    </xf>
    <xf numFmtId="2" fontId="10" fillId="0" borderId="4" xfId="0" applyNumberFormat="1" applyFont="1" applyBorder="1" applyAlignment="1">
      <alignment horizontal="center" vertical="center"/>
    </xf>
    <xf numFmtId="2" fontId="10" fillId="0" borderId="3" xfId="0" applyNumberFormat="1" applyFont="1" applyBorder="1" applyAlignment="1">
      <alignment horizontal="center" vertical="center"/>
    </xf>
  </cellXfs>
  <cellStyles count="1">
    <cellStyle name="Обычный" xfId="0" builtinId="0"/>
  </cellStyles>
  <dxfs count="0"/>
  <tableStyles count="0" defaultTableStyle="TableStyleMedium9" defaultPivotStyle="PivotStyleLight16"/>
  <colors>
    <mruColors>
      <color rgb="FFDEFF65"/>
      <color rgb="FF9BFFB3"/>
      <color rgb="FF57F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261938</xdr:colOff>
      <xdr:row>9</xdr:row>
      <xdr:rowOff>38745</xdr:rowOff>
    </xdr:from>
    <xdr:to>
      <xdr:col>2</xdr:col>
      <xdr:colOff>412750</xdr:colOff>
      <xdr:row>13</xdr:row>
      <xdr:rowOff>97008</xdr:rowOff>
    </xdr:to>
    <xdr:pic>
      <xdr:nvPicPr>
        <xdr:cNvPr id="2" name="Picture 42"/>
        <xdr:cNvPicPr>
          <a:picLocks noChangeAspect="1" noChangeArrowheads="1"/>
        </xdr:cNvPicPr>
      </xdr:nvPicPr>
      <xdr:blipFill>
        <a:blip xmlns:r="http://schemas.openxmlformats.org/officeDocument/2006/relationships" r:embed="rId1" cstate="print"/>
        <a:srcRect/>
        <a:stretch>
          <a:fillRect/>
        </a:stretch>
      </xdr:blipFill>
      <xdr:spPr bwMode="auto">
        <a:xfrm>
          <a:off x="261938" y="1753245"/>
          <a:ext cx="1373187" cy="820263"/>
        </a:xfrm>
        <a:prstGeom prst="rect">
          <a:avLst/>
        </a:prstGeom>
        <a:noFill/>
      </xdr:spPr>
    </xdr:pic>
    <xdr:clientData/>
  </xdr:twoCellAnchor>
  <xdr:twoCellAnchor editAs="oneCell">
    <xdr:from>
      <xdr:col>0</xdr:col>
      <xdr:colOff>301626</xdr:colOff>
      <xdr:row>21</xdr:row>
      <xdr:rowOff>39687</xdr:rowOff>
    </xdr:from>
    <xdr:to>
      <xdr:col>2</xdr:col>
      <xdr:colOff>436183</xdr:colOff>
      <xdr:row>25</xdr:row>
      <xdr:rowOff>158750</xdr:rowOff>
    </xdr:to>
    <xdr:pic>
      <xdr:nvPicPr>
        <xdr:cNvPr id="3" name="Picture 44"/>
        <xdr:cNvPicPr>
          <a:picLocks noChangeAspect="1" noChangeArrowheads="1"/>
        </xdr:cNvPicPr>
      </xdr:nvPicPr>
      <xdr:blipFill>
        <a:blip xmlns:r="http://schemas.openxmlformats.org/officeDocument/2006/relationships" r:embed="rId2" cstate="print"/>
        <a:srcRect/>
        <a:stretch>
          <a:fillRect/>
        </a:stretch>
      </xdr:blipFill>
      <xdr:spPr bwMode="auto">
        <a:xfrm>
          <a:off x="301626" y="4040187"/>
          <a:ext cx="1356932" cy="881063"/>
        </a:xfrm>
        <a:prstGeom prst="rect">
          <a:avLst/>
        </a:prstGeom>
        <a:noFill/>
      </xdr:spPr>
    </xdr:pic>
    <xdr:clientData/>
  </xdr:twoCellAnchor>
  <xdr:twoCellAnchor editAs="oneCell">
    <xdr:from>
      <xdr:col>0</xdr:col>
      <xdr:colOff>214313</xdr:colOff>
      <xdr:row>15</xdr:row>
      <xdr:rowOff>55563</xdr:rowOff>
    </xdr:from>
    <xdr:to>
      <xdr:col>2</xdr:col>
      <xdr:colOff>443285</xdr:colOff>
      <xdr:row>19</xdr:row>
      <xdr:rowOff>174625</xdr:rowOff>
    </xdr:to>
    <xdr:pic>
      <xdr:nvPicPr>
        <xdr:cNvPr id="4" name="Picture 46"/>
        <xdr:cNvPicPr>
          <a:picLocks noChangeAspect="1" noChangeArrowheads="1"/>
        </xdr:cNvPicPr>
      </xdr:nvPicPr>
      <xdr:blipFill>
        <a:blip xmlns:r="http://schemas.openxmlformats.org/officeDocument/2006/relationships" r:embed="rId3" cstate="print"/>
        <a:srcRect/>
        <a:stretch>
          <a:fillRect/>
        </a:stretch>
      </xdr:blipFill>
      <xdr:spPr bwMode="auto">
        <a:xfrm>
          <a:off x="214313" y="2913063"/>
          <a:ext cx="1451347" cy="881062"/>
        </a:xfrm>
        <a:prstGeom prst="rect">
          <a:avLst/>
        </a:prstGeom>
        <a:noFill/>
      </xdr:spPr>
    </xdr:pic>
    <xdr:clientData/>
  </xdr:twoCellAnchor>
  <xdr:twoCellAnchor editAs="oneCell">
    <xdr:from>
      <xdr:col>0</xdr:col>
      <xdr:colOff>0</xdr:colOff>
      <xdr:row>0</xdr:row>
      <xdr:rowOff>0</xdr:rowOff>
    </xdr:from>
    <xdr:to>
      <xdr:col>14</xdr:col>
      <xdr:colOff>967</xdr:colOff>
      <xdr:row>6</xdr:row>
      <xdr:rowOff>0</xdr:rowOff>
    </xdr:to>
    <xdr:pic>
      <xdr:nvPicPr>
        <xdr:cNvPr id="5" name="Рисунок 4" descr="Шапка12 - копия.jpg"/>
        <xdr:cNvPicPr>
          <a:picLocks noChangeAspect="1"/>
        </xdr:cNvPicPr>
      </xdr:nvPicPr>
      <xdr:blipFill>
        <a:blip xmlns:r="http://schemas.openxmlformats.org/officeDocument/2006/relationships" r:embed="rId4" cstate="print"/>
        <a:stretch>
          <a:fillRect/>
        </a:stretch>
      </xdr:blipFill>
      <xdr:spPr>
        <a:xfrm>
          <a:off x="0" y="0"/>
          <a:ext cx="8557592" cy="1143000"/>
        </a:xfrm>
        <a:prstGeom prst="rect">
          <a:avLst/>
        </a:prstGeom>
      </xdr:spPr>
    </xdr:pic>
    <xdr:clientData/>
  </xdr:twoCellAnchor>
  <xdr:twoCellAnchor editAs="oneCell">
    <xdr:from>
      <xdr:col>0</xdr:col>
      <xdr:colOff>254000</xdr:colOff>
      <xdr:row>30</xdr:row>
      <xdr:rowOff>55563</xdr:rowOff>
    </xdr:from>
    <xdr:to>
      <xdr:col>1</xdr:col>
      <xdr:colOff>285750</xdr:colOff>
      <xdr:row>33</xdr:row>
      <xdr:rowOff>67918</xdr:rowOff>
    </xdr:to>
    <xdr:pic>
      <xdr:nvPicPr>
        <xdr:cNvPr id="6" name="Picture 13"/>
        <xdr:cNvPicPr>
          <a:picLocks noChangeAspect="1" noChangeArrowheads="1"/>
        </xdr:cNvPicPr>
      </xdr:nvPicPr>
      <xdr:blipFill>
        <a:blip xmlns:r="http://schemas.openxmlformats.org/officeDocument/2006/relationships" r:embed="rId5" cstate="print"/>
        <a:srcRect l="38717" t="45410" r="34689" b="26514"/>
        <a:stretch>
          <a:fillRect/>
        </a:stretch>
      </xdr:blipFill>
      <xdr:spPr bwMode="auto">
        <a:xfrm>
          <a:off x="254000" y="5707063"/>
          <a:ext cx="642938" cy="536230"/>
        </a:xfrm>
        <a:prstGeom prst="rect">
          <a:avLst/>
        </a:prstGeom>
        <a:noFill/>
        <a:ln w="1">
          <a:noFill/>
          <a:miter lim="800000"/>
          <a:headEnd/>
          <a:tailEnd type="none" w="med" len="med"/>
        </a:ln>
        <a:effectLst/>
      </xdr:spPr>
    </xdr:pic>
    <xdr:clientData/>
  </xdr:twoCellAnchor>
  <xdr:twoCellAnchor editAs="oneCell">
    <xdr:from>
      <xdr:col>0</xdr:col>
      <xdr:colOff>293687</xdr:colOff>
      <xdr:row>35</xdr:row>
      <xdr:rowOff>15876</xdr:rowOff>
    </xdr:from>
    <xdr:to>
      <xdr:col>1</xdr:col>
      <xdr:colOff>317500</xdr:colOff>
      <xdr:row>38</xdr:row>
      <xdr:rowOff>5821</xdr:rowOff>
    </xdr:to>
    <xdr:pic>
      <xdr:nvPicPr>
        <xdr:cNvPr id="7" name="Picture 14"/>
        <xdr:cNvPicPr>
          <a:picLocks noChangeAspect="1" noChangeArrowheads="1"/>
        </xdr:cNvPicPr>
      </xdr:nvPicPr>
      <xdr:blipFill>
        <a:blip xmlns:r="http://schemas.openxmlformats.org/officeDocument/2006/relationships" r:embed="rId6" cstate="print"/>
        <a:srcRect l="5084" t="44369" r="66953" b="27109"/>
        <a:stretch>
          <a:fillRect/>
        </a:stretch>
      </xdr:blipFill>
      <xdr:spPr bwMode="auto">
        <a:xfrm>
          <a:off x="293687" y="6540501"/>
          <a:ext cx="635001" cy="513820"/>
        </a:xfrm>
        <a:prstGeom prst="rect">
          <a:avLst/>
        </a:prstGeom>
        <a:noFill/>
        <a:ln w="1">
          <a:noFill/>
          <a:miter lim="800000"/>
          <a:headEnd/>
          <a:tailEnd type="none" w="med" len="med"/>
        </a:ln>
        <a:effectLst/>
      </xdr:spPr>
    </xdr:pic>
    <xdr:clientData/>
  </xdr:twoCellAnchor>
  <xdr:twoCellAnchor editAs="oneCell">
    <xdr:from>
      <xdr:col>0</xdr:col>
      <xdr:colOff>198439</xdr:colOff>
      <xdr:row>40</xdr:row>
      <xdr:rowOff>23813</xdr:rowOff>
    </xdr:from>
    <xdr:to>
      <xdr:col>1</xdr:col>
      <xdr:colOff>222251</xdr:colOff>
      <xdr:row>43</xdr:row>
      <xdr:rowOff>1447</xdr:rowOff>
    </xdr:to>
    <xdr:pic>
      <xdr:nvPicPr>
        <xdr:cNvPr id="8" name="Picture 15"/>
        <xdr:cNvPicPr>
          <a:picLocks noChangeAspect="1" noChangeArrowheads="1"/>
        </xdr:cNvPicPr>
      </xdr:nvPicPr>
      <xdr:blipFill>
        <a:blip xmlns:r="http://schemas.openxmlformats.org/officeDocument/2006/relationships" r:embed="rId7" cstate="print"/>
        <a:srcRect l="39499" t="38480" r="32147" b="33269"/>
        <a:stretch>
          <a:fillRect/>
        </a:stretch>
      </xdr:blipFill>
      <xdr:spPr bwMode="auto">
        <a:xfrm>
          <a:off x="198439" y="7421563"/>
          <a:ext cx="635000" cy="501509"/>
        </a:xfrm>
        <a:prstGeom prst="rect">
          <a:avLst/>
        </a:prstGeom>
        <a:noFill/>
        <a:ln w="1">
          <a:noFill/>
          <a:miter lim="800000"/>
          <a:headEnd/>
          <a:tailEnd type="none" w="med" len="med"/>
        </a:ln>
        <a:effectLst/>
      </xdr:spPr>
    </xdr:pic>
    <xdr:clientData/>
  </xdr:twoCellAnchor>
  <xdr:twoCellAnchor editAs="oneCell">
    <xdr:from>
      <xdr:col>0</xdr:col>
      <xdr:colOff>103187</xdr:colOff>
      <xdr:row>45</xdr:row>
      <xdr:rowOff>71438</xdr:rowOff>
    </xdr:from>
    <xdr:to>
      <xdr:col>1</xdr:col>
      <xdr:colOff>463440</xdr:colOff>
      <xdr:row>47</xdr:row>
      <xdr:rowOff>127001</xdr:rowOff>
    </xdr:to>
    <xdr:pic>
      <xdr:nvPicPr>
        <xdr:cNvPr id="9" name="Picture 16"/>
        <xdr:cNvPicPr>
          <a:picLocks noChangeAspect="1" noChangeArrowheads="1"/>
        </xdr:cNvPicPr>
      </xdr:nvPicPr>
      <xdr:blipFill>
        <a:blip xmlns:r="http://schemas.openxmlformats.org/officeDocument/2006/relationships" r:embed="rId8" cstate="print"/>
        <a:srcRect l="6453" t="71394" r="66171" b="14230"/>
        <a:stretch>
          <a:fillRect/>
        </a:stretch>
      </xdr:blipFill>
      <xdr:spPr bwMode="auto">
        <a:xfrm>
          <a:off x="103187" y="8342313"/>
          <a:ext cx="971441" cy="404813"/>
        </a:xfrm>
        <a:prstGeom prst="rect">
          <a:avLst/>
        </a:prstGeom>
        <a:noFill/>
        <a:ln w="1">
          <a:noFill/>
          <a:miter lim="800000"/>
          <a:headEnd/>
          <a:tailEnd type="none" w="med" len="med"/>
        </a:ln>
        <a:effectLst/>
      </xdr:spPr>
    </xdr:pic>
    <xdr:clientData/>
  </xdr:twoCellAnchor>
  <xdr:twoCellAnchor editAs="oneCell">
    <xdr:from>
      <xdr:col>0</xdr:col>
      <xdr:colOff>142875</xdr:colOff>
      <xdr:row>50</xdr:row>
      <xdr:rowOff>23812</xdr:rowOff>
    </xdr:from>
    <xdr:to>
      <xdr:col>1</xdr:col>
      <xdr:colOff>373062</xdr:colOff>
      <xdr:row>53</xdr:row>
      <xdr:rowOff>141680</xdr:rowOff>
    </xdr:to>
    <xdr:pic>
      <xdr:nvPicPr>
        <xdr:cNvPr id="10"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142875" y="9167812"/>
          <a:ext cx="841375" cy="641743"/>
        </a:xfrm>
        <a:prstGeom prst="rect">
          <a:avLst/>
        </a:prstGeom>
        <a:noFill/>
      </xdr:spPr>
    </xdr:pic>
    <xdr:clientData/>
  </xdr:twoCellAnchor>
  <xdr:twoCellAnchor editAs="oneCell">
    <xdr:from>
      <xdr:col>0</xdr:col>
      <xdr:colOff>325439</xdr:colOff>
      <xdr:row>55</xdr:row>
      <xdr:rowOff>15876</xdr:rowOff>
    </xdr:from>
    <xdr:to>
      <xdr:col>1</xdr:col>
      <xdr:colOff>325438</xdr:colOff>
      <xdr:row>58</xdr:row>
      <xdr:rowOff>34178</xdr:rowOff>
    </xdr:to>
    <xdr:pic>
      <xdr:nvPicPr>
        <xdr:cNvPr id="11"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325439" y="10033001"/>
          <a:ext cx="611187" cy="542177"/>
        </a:xfrm>
        <a:prstGeom prst="rect">
          <a:avLst/>
        </a:prstGeom>
        <a:noFill/>
        <a:ln w="1">
          <a:noFill/>
          <a:miter lim="800000"/>
          <a:headEnd/>
          <a:tailEnd type="none" w="med" len="med"/>
        </a:ln>
        <a:effectLst/>
      </xdr:spPr>
    </xdr:pic>
    <xdr:clientData/>
  </xdr:twoCellAnchor>
  <xdr:twoCellAnchor>
    <xdr:from>
      <xdr:col>0</xdr:col>
      <xdr:colOff>142875</xdr:colOff>
      <xdr:row>60</xdr:row>
      <xdr:rowOff>79375</xdr:rowOff>
    </xdr:from>
    <xdr:to>
      <xdr:col>1</xdr:col>
      <xdr:colOff>452436</xdr:colOff>
      <xdr:row>63</xdr:row>
      <xdr:rowOff>107949</xdr:rowOff>
    </xdr:to>
    <xdr:pic>
      <xdr:nvPicPr>
        <xdr:cNvPr id="12" name="Picture 3" descr="конек н2"/>
        <xdr:cNvPicPr>
          <a:picLocks noChangeAspect="1" noChangeArrowheads="1"/>
        </xdr:cNvPicPr>
      </xdr:nvPicPr>
      <xdr:blipFill>
        <a:blip xmlns:r="http://schemas.openxmlformats.org/officeDocument/2006/relationships" r:embed="rId11" cstate="print"/>
        <a:srcRect/>
        <a:stretch>
          <a:fillRect/>
        </a:stretch>
      </xdr:blipFill>
      <xdr:spPr bwMode="auto">
        <a:xfrm>
          <a:off x="142875" y="10969625"/>
          <a:ext cx="920749" cy="552449"/>
        </a:xfrm>
        <a:prstGeom prst="rect">
          <a:avLst/>
        </a:prstGeom>
        <a:noFill/>
        <a:ln w="9525">
          <a:noFill/>
          <a:miter lim="800000"/>
          <a:headEnd/>
          <a:tailEnd/>
        </a:ln>
      </xdr:spPr>
    </xdr:pic>
    <xdr:clientData/>
  </xdr:twoCellAnchor>
  <xdr:twoCellAnchor editAs="oneCell">
    <xdr:from>
      <xdr:col>7</xdr:col>
      <xdr:colOff>349250</xdr:colOff>
      <xdr:row>30</xdr:row>
      <xdr:rowOff>47625</xdr:rowOff>
    </xdr:from>
    <xdr:to>
      <xdr:col>9</xdr:col>
      <xdr:colOff>226948</xdr:colOff>
      <xdr:row>33</xdr:row>
      <xdr:rowOff>63499</xdr:rowOff>
    </xdr:to>
    <xdr:pic>
      <xdr:nvPicPr>
        <xdr:cNvPr id="13" name="Picture 17"/>
        <xdr:cNvPicPr>
          <a:picLocks noChangeAspect="1" noChangeArrowheads="1"/>
        </xdr:cNvPicPr>
      </xdr:nvPicPr>
      <xdr:blipFill>
        <a:blip xmlns:r="http://schemas.openxmlformats.org/officeDocument/2006/relationships" r:embed="rId12" cstate="print"/>
        <a:srcRect l="16230" t="26855" r="50723" b="40918"/>
        <a:stretch>
          <a:fillRect/>
        </a:stretch>
      </xdr:blipFill>
      <xdr:spPr bwMode="auto">
        <a:xfrm>
          <a:off x="4246563" y="5699125"/>
          <a:ext cx="909573" cy="539749"/>
        </a:xfrm>
        <a:prstGeom prst="rect">
          <a:avLst/>
        </a:prstGeom>
        <a:noFill/>
        <a:ln w="1">
          <a:noFill/>
          <a:miter lim="800000"/>
          <a:headEnd/>
          <a:tailEnd type="none" w="med" len="med"/>
        </a:ln>
        <a:effectLst/>
      </xdr:spPr>
    </xdr:pic>
    <xdr:clientData/>
  </xdr:twoCellAnchor>
  <xdr:twoCellAnchor editAs="oneCell">
    <xdr:from>
      <xdr:col>7</xdr:col>
      <xdr:colOff>436562</xdr:colOff>
      <xdr:row>35</xdr:row>
      <xdr:rowOff>31749</xdr:rowOff>
    </xdr:from>
    <xdr:to>
      <xdr:col>9</xdr:col>
      <xdr:colOff>198437</xdr:colOff>
      <xdr:row>38</xdr:row>
      <xdr:rowOff>39688</xdr:rowOff>
    </xdr:to>
    <xdr:pic>
      <xdr:nvPicPr>
        <xdr:cNvPr id="14" name="Picture 19"/>
        <xdr:cNvPicPr>
          <a:picLocks noChangeAspect="1" noChangeArrowheads="1"/>
        </xdr:cNvPicPr>
      </xdr:nvPicPr>
      <xdr:blipFill>
        <a:blip xmlns:r="http://schemas.openxmlformats.org/officeDocument/2006/relationships" r:embed="rId13" cstate="print"/>
        <a:srcRect l="6430" t="9995" r="60250" b="56363"/>
        <a:stretch>
          <a:fillRect/>
        </a:stretch>
      </xdr:blipFill>
      <xdr:spPr bwMode="auto">
        <a:xfrm>
          <a:off x="4333875" y="6556374"/>
          <a:ext cx="793750" cy="531814"/>
        </a:xfrm>
        <a:prstGeom prst="rect">
          <a:avLst/>
        </a:prstGeom>
        <a:noFill/>
        <a:ln w="1">
          <a:noFill/>
          <a:miter lim="800000"/>
          <a:headEnd/>
          <a:tailEnd type="none" w="med" len="med"/>
        </a:ln>
        <a:effectLst/>
      </xdr:spPr>
    </xdr:pic>
    <xdr:clientData/>
  </xdr:twoCellAnchor>
  <xdr:twoCellAnchor editAs="oneCell">
    <xdr:from>
      <xdr:col>7</xdr:col>
      <xdr:colOff>341313</xdr:colOff>
      <xdr:row>40</xdr:row>
      <xdr:rowOff>23812</xdr:rowOff>
    </xdr:from>
    <xdr:to>
      <xdr:col>9</xdr:col>
      <xdr:colOff>158750</xdr:colOff>
      <xdr:row>43</xdr:row>
      <xdr:rowOff>174505</xdr:rowOff>
    </xdr:to>
    <xdr:pic>
      <xdr:nvPicPr>
        <xdr:cNvPr id="15" name="Picture 20"/>
        <xdr:cNvPicPr>
          <a:picLocks noChangeAspect="1" noChangeArrowheads="1"/>
        </xdr:cNvPicPr>
      </xdr:nvPicPr>
      <xdr:blipFill>
        <a:blip xmlns:r="http://schemas.openxmlformats.org/officeDocument/2006/relationships" r:embed="rId14" cstate="print"/>
        <a:srcRect l="28839" t="10970" r="38815" b="56363"/>
        <a:stretch>
          <a:fillRect/>
        </a:stretch>
      </xdr:blipFill>
      <xdr:spPr bwMode="auto">
        <a:xfrm>
          <a:off x="4238626" y="7421562"/>
          <a:ext cx="849312" cy="674568"/>
        </a:xfrm>
        <a:prstGeom prst="rect">
          <a:avLst/>
        </a:prstGeom>
        <a:noFill/>
        <a:ln w="1">
          <a:noFill/>
          <a:miter lim="800000"/>
          <a:headEnd/>
          <a:tailEnd type="none" w="med" len="med"/>
        </a:ln>
        <a:effectLst/>
      </xdr:spPr>
    </xdr:pic>
    <xdr:clientData/>
  </xdr:twoCellAnchor>
  <xdr:twoCellAnchor editAs="oneCell">
    <xdr:from>
      <xdr:col>7</xdr:col>
      <xdr:colOff>206376</xdr:colOff>
      <xdr:row>45</xdr:row>
      <xdr:rowOff>31750</xdr:rowOff>
    </xdr:from>
    <xdr:to>
      <xdr:col>9</xdr:col>
      <xdr:colOff>317501</xdr:colOff>
      <xdr:row>48</xdr:row>
      <xdr:rowOff>24287</xdr:rowOff>
    </xdr:to>
    <xdr:pic>
      <xdr:nvPicPr>
        <xdr:cNvPr id="17" name="Picture 18"/>
        <xdr:cNvPicPr>
          <a:picLocks noChangeAspect="1" noChangeArrowheads="1"/>
        </xdr:cNvPicPr>
      </xdr:nvPicPr>
      <xdr:blipFill>
        <a:blip xmlns:r="http://schemas.openxmlformats.org/officeDocument/2006/relationships" r:embed="rId15" cstate="print"/>
        <a:srcRect l="12263" t="63415" r="52650" b="16341"/>
        <a:stretch>
          <a:fillRect/>
        </a:stretch>
      </xdr:blipFill>
      <xdr:spPr bwMode="auto">
        <a:xfrm>
          <a:off x="4103689" y="8302625"/>
          <a:ext cx="1143000" cy="516412"/>
        </a:xfrm>
        <a:prstGeom prst="rect">
          <a:avLst/>
        </a:prstGeom>
        <a:noFill/>
        <a:ln w="1">
          <a:noFill/>
          <a:miter lim="800000"/>
          <a:headEnd/>
          <a:tailEnd type="none" w="med" len="med"/>
        </a:ln>
        <a:effectLst/>
      </xdr:spPr>
    </xdr:pic>
    <xdr:clientData/>
  </xdr:twoCellAnchor>
  <xdr:twoCellAnchor editAs="oneCell">
    <xdr:from>
      <xdr:col>7</xdr:col>
      <xdr:colOff>95250</xdr:colOff>
      <xdr:row>50</xdr:row>
      <xdr:rowOff>7937</xdr:rowOff>
    </xdr:from>
    <xdr:to>
      <xdr:col>8</xdr:col>
      <xdr:colOff>452438</xdr:colOff>
      <xdr:row>53</xdr:row>
      <xdr:rowOff>8833</xdr:rowOff>
    </xdr:to>
    <xdr:pic>
      <xdr:nvPicPr>
        <xdr:cNvPr id="18" name="Picture 22"/>
        <xdr:cNvPicPr>
          <a:picLocks noChangeAspect="1" noChangeArrowheads="1"/>
        </xdr:cNvPicPr>
      </xdr:nvPicPr>
      <xdr:blipFill>
        <a:blip xmlns:r="http://schemas.openxmlformats.org/officeDocument/2006/relationships" r:embed="rId16" cstate="print"/>
        <a:srcRect l="18901" t="15625" r="45051" b="57031"/>
        <a:stretch>
          <a:fillRect/>
        </a:stretch>
      </xdr:blipFill>
      <xdr:spPr bwMode="auto">
        <a:xfrm>
          <a:off x="3992563" y="9151937"/>
          <a:ext cx="873125" cy="524771"/>
        </a:xfrm>
        <a:prstGeom prst="rect">
          <a:avLst/>
        </a:prstGeom>
        <a:noFill/>
        <a:ln w="1">
          <a:noFill/>
          <a:miter lim="800000"/>
          <a:headEnd/>
          <a:tailEnd type="none" w="med" len="med"/>
        </a:ln>
        <a:effectLst/>
      </xdr:spPr>
    </xdr:pic>
    <xdr:clientData/>
  </xdr:twoCellAnchor>
  <xdr:twoCellAnchor editAs="oneCell">
    <xdr:from>
      <xdr:col>9</xdr:col>
      <xdr:colOff>39688</xdr:colOff>
      <xdr:row>50</xdr:row>
      <xdr:rowOff>39688</xdr:rowOff>
    </xdr:from>
    <xdr:to>
      <xdr:col>9</xdr:col>
      <xdr:colOff>322558</xdr:colOff>
      <xdr:row>53</xdr:row>
      <xdr:rowOff>87313</xdr:rowOff>
    </xdr:to>
    <xdr:pic>
      <xdr:nvPicPr>
        <xdr:cNvPr id="19" name="Picture 23"/>
        <xdr:cNvPicPr>
          <a:picLocks noChangeAspect="1" noChangeArrowheads="1"/>
        </xdr:cNvPicPr>
      </xdr:nvPicPr>
      <xdr:blipFill>
        <a:blip xmlns:r="http://schemas.openxmlformats.org/officeDocument/2006/relationships" r:embed="rId17" cstate="print"/>
        <a:srcRect l="39166" t="43701" r="35698" b="40674"/>
        <a:stretch>
          <a:fillRect/>
        </a:stretch>
      </xdr:blipFill>
      <xdr:spPr bwMode="auto">
        <a:xfrm rot="16200000">
          <a:off x="4824561" y="9328003"/>
          <a:ext cx="571500" cy="282870"/>
        </a:xfrm>
        <a:prstGeom prst="rect">
          <a:avLst/>
        </a:prstGeom>
        <a:noFill/>
        <a:ln w="1">
          <a:noFill/>
          <a:miter lim="800000"/>
          <a:headEnd/>
          <a:tailEnd type="none" w="med" len="med"/>
        </a:ln>
        <a:effectLst/>
      </xdr:spPr>
    </xdr:pic>
    <xdr:clientData/>
  </xdr:twoCellAnchor>
  <xdr:twoCellAnchor editAs="oneCell">
    <xdr:from>
      <xdr:col>7</xdr:col>
      <xdr:colOff>47625</xdr:colOff>
      <xdr:row>55</xdr:row>
      <xdr:rowOff>23814</xdr:rowOff>
    </xdr:from>
    <xdr:to>
      <xdr:col>8</xdr:col>
      <xdr:colOff>330557</xdr:colOff>
      <xdr:row>57</xdr:row>
      <xdr:rowOff>150814</xdr:rowOff>
    </xdr:to>
    <xdr:pic>
      <xdr:nvPicPr>
        <xdr:cNvPr id="20" name="Picture 22"/>
        <xdr:cNvPicPr>
          <a:picLocks noChangeAspect="1" noChangeArrowheads="1"/>
        </xdr:cNvPicPr>
      </xdr:nvPicPr>
      <xdr:blipFill>
        <a:blip xmlns:r="http://schemas.openxmlformats.org/officeDocument/2006/relationships" r:embed="rId18" cstate="print"/>
        <a:srcRect l="18901" t="15625" r="45051" b="57031"/>
        <a:stretch>
          <a:fillRect/>
        </a:stretch>
      </xdr:blipFill>
      <xdr:spPr bwMode="auto">
        <a:xfrm>
          <a:off x="3944938" y="10040939"/>
          <a:ext cx="798869" cy="476250"/>
        </a:xfrm>
        <a:prstGeom prst="rect">
          <a:avLst/>
        </a:prstGeom>
        <a:noFill/>
        <a:ln w="1">
          <a:noFill/>
          <a:miter lim="800000"/>
          <a:headEnd/>
          <a:tailEnd type="none" w="med" len="med"/>
        </a:ln>
        <a:effectLst/>
      </xdr:spPr>
    </xdr:pic>
    <xdr:clientData/>
  </xdr:twoCellAnchor>
  <xdr:twoCellAnchor editAs="oneCell">
    <xdr:from>
      <xdr:col>9</xdr:col>
      <xdr:colOff>15876</xdr:colOff>
      <xdr:row>55</xdr:row>
      <xdr:rowOff>55563</xdr:rowOff>
    </xdr:from>
    <xdr:to>
      <xdr:col>9</xdr:col>
      <xdr:colOff>290621</xdr:colOff>
      <xdr:row>58</xdr:row>
      <xdr:rowOff>47629</xdr:rowOff>
    </xdr:to>
    <xdr:pic>
      <xdr:nvPicPr>
        <xdr:cNvPr id="21" name="Picture 24"/>
        <xdr:cNvPicPr>
          <a:picLocks noChangeAspect="1" noChangeArrowheads="1"/>
        </xdr:cNvPicPr>
      </xdr:nvPicPr>
      <xdr:blipFill>
        <a:blip xmlns:r="http://schemas.openxmlformats.org/officeDocument/2006/relationships" r:embed="rId19" cstate="print"/>
        <a:srcRect l="8524" t="43701" r="67454" b="40430"/>
        <a:stretch>
          <a:fillRect/>
        </a:stretch>
      </xdr:blipFill>
      <xdr:spPr bwMode="auto">
        <a:xfrm rot="16200000">
          <a:off x="4824466" y="10193286"/>
          <a:ext cx="515941" cy="274745"/>
        </a:xfrm>
        <a:prstGeom prst="rect">
          <a:avLst/>
        </a:prstGeom>
        <a:noFill/>
        <a:ln w="1">
          <a:noFill/>
          <a:miter lim="800000"/>
          <a:headEnd/>
          <a:tailEnd type="none" w="med" len="med"/>
        </a:ln>
        <a:effectLst/>
      </xdr:spPr>
    </xdr:pic>
    <xdr:clientData/>
  </xdr:twoCellAnchor>
  <xdr:twoCellAnchor editAs="oneCell">
    <xdr:from>
      <xdr:col>7</xdr:col>
      <xdr:colOff>309562</xdr:colOff>
      <xdr:row>60</xdr:row>
      <xdr:rowOff>55563</xdr:rowOff>
    </xdr:from>
    <xdr:to>
      <xdr:col>9</xdr:col>
      <xdr:colOff>214313</xdr:colOff>
      <xdr:row>63</xdr:row>
      <xdr:rowOff>150813</xdr:rowOff>
    </xdr:to>
    <xdr:pic>
      <xdr:nvPicPr>
        <xdr:cNvPr id="22" name="Рисунок 21"/>
        <xdr:cNvPicPr/>
      </xdr:nvPicPr>
      <xdr:blipFill>
        <a:blip xmlns:r="http://schemas.openxmlformats.org/officeDocument/2006/relationships" r:embed="rId20" cstate="print"/>
        <a:srcRect/>
        <a:stretch>
          <a:fillRect/>
        </a:stretch>
      </xdr:blipFill>
      <xdr:spPr bwMode="auto">
        <a:xfrm>
          <a:off x="4206875" y="10945813"/>
          <a:ext cx="936626" cy="6191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7:N68"/>
  <sheetViews>
    <sheetView tabSelected="1" view="pageBreakPreview" zoomScale="120" zoomScaleSheetLayoutView="120" workbookViewId="0">
      <selection activeCell="K61" sqref="K61:K65"/>
    </sheetView>
  </sheetViews>
  <sheetFormatPr defaultRowHeight="15"/>
  <cols>
    <col min="4" max="10" width="7.7109375" customWidth="1"/>
    <col min="11" max="14" width="11.7109375" customWidth="1"/>
  </cols>
  <sheetData>
    <row r="7" spans="1:14">
      <c r="A7" s="33" t="s">
        <v>22</v>
      </c>
      <c r="B7" s="33"/>
      <c r="C7" s="33"/>
      <c r="D7" s="33"/>
      <c r="E7" s="33"/>
      <c r="F7" s="33"/>
      <c r="G7" s="33"/>
      <c r="H7" s="33"/>
      <c r="I7" s="33"/>
      <c r="J7" s="33"/>
      <c r="K7" s="33"/>
      <c r="L7" s="33"/>
      <c r="M7" s="33"/>
      <c r="N7" s="33"/>
    </row>
    <row r="8" spans="1:14">
      <c r="A8" s="16" t="s">
        <v>0</v>
      </c>
      <c r="B8" s="17"/>
      <c r="C8" s="18"/>
      <c r="D8" s="22" t="s">
        <v>9</v>
      </c>
      <c r="E8" s="22"/>
      <c r="F8" s="22"/>
      <c r="G8" s="22" t="s">
        <v>10</v>
      </c>
      <c r="H8" s="22"/>
      <c r="I8" s="22"/>
      <c r="J8" s="22"/>
      <c r="K8" s="22" t="s">
        <v>11</v>
      </c>
      <c r="L8" s="22" t="s">
        <v>12</v>
      </c>
      <c r="M8" s="22" t="s">
        <v>13</v>
      </c>
      <c r="N8" s="22" t="s">
        <v>14</v>
      </c>
    </row>
    <row r="9" spans="1:14">
      <c r="A9" s="19"/>
      <c r="B9" s="20"/>
      <c r="C9" s="21"/>
      <c r="D9" s="22"/>
      <c r="E9" s="22"/>
      <c r="F9" s="22"/>
      <c r="G9" s="22"/>
      <c r="H9" s="22"/>
      <c r="I9" s="22"/>
      <c r="J9" s="22"/>
      <c r="K9" s="22"/>
      <c r="L9" s="22"/>
      <c r="M9" s="22"/>
      <c r="N9" s="22"/>
    </row>
    <row r="10" spans="1:14">
      <c r="A10" s="34" t="s">
        <v>15</v>
      </c>
      <c r="B10" s="35"/>
      <c r="C10" s="36"/>
      <c r="D10" s="23" t="s">
        <v>5</v>
      </c>
      <c r="E10" s="23"/>
      <c r="F10" s="23"/>
      <c r="G10" s="23" t="s">
        <v>7</v>
      </c>
      <c r="H10" s="23"/>
      <c r="I10" s="23"/>
      <c r="J10" s="23"/>
      <c r="K10" s="23" t="s">
        <v>1</v>
      </c>
      <c r="L10" s="4">
        <v>0.4</v>
      </c>
      <c r="M10" s="5">
        <f t="shared" ref="M10:M15" si="0">N10/1.18</f>
        <v>416.10169491525426</v>
      </c>
      <c r="N10" s="5">
        <v>491</v>
      </c>
    </row>
    <row r="11" spans="1:14">
      <c r="A11" s="37"/>
      <c r="B11" s="38"/>
      <c r="C11" s="39"/>
      <c r="D11" s="23"/>
      <c r="E11" s="23"/>
      <c r="F11" s="23"/>
      <c r="G11" s="23"/>
      <c r="H11" s="23"/>
      <c r="I11" s="23"/>
      <c r="J11" s="23"/>
      <c r="K11" s="23"/>
      <c r="L11" s="1">
        <v>0.45</v>
      </c>
      <c r="M11" s="3">
        <f t="shared" si="0"/>
        <v>436.4406779661017</v>
      </c>
      <c r="N11" s="3">
        <v>515</v>
      </c>
    </row>
    <row r="12" spans="1:14">
      <c r="A12" s="37"/>
      <c r="B12" s="38"/>
      <c r="C12" s="39"/>
      <c r="D12" s="23"/>
      <c r="E12" s="23"/>
      <c r="F12" s="23"/>
      <c r="G12" s="23"/>
      <c r="H12" s="23"/>
      <c r="I12" s="23"/>
      <c r="J12" s="23"/>
      <c r="K12" s="23"/>
      <c r="L12" s="4">
        <v>0.65</v>
      </c>
      <c r="M12" s="5">
        <f t="shared" si="0"/>
        <v>601.69491525423734</v>
      </c>
      <c r="N12" s="5">
        <v>710</v>
      </c>
    </row>
    <row r="13" spans="1:14">
      <c r="A13" s="37"/>
      <c r="B13" s="38"/>
      <c r="C13" s="39"/>
      <c r="D13" s="23" t="s">
        <v>6</v>
      </c>
      <c r="E13" s="23"/>
      <c r="F13" s="23"/>
      <c r="G13" s="23" t="s">
        <v>8</v>
      </c>
      <c r="H13" s="23"/>
      <c r="I13" s="23"/>
      <c r="J13" s="23"/>
      <c r="K13" s="1" t="s">
        <v>2</v>
      </c>
      <c r="L13" s="1">
        <v>0.45</v>
      </c>
      <c r="M13" s="3">
        <f t="shared" si="0"/>
        <v>699.15254237288138</v>
      </c>
      <c r="N13" s="3">
        <v>825</v>
      </c>
    </row>
    <row r="14" spans="1:14">
      <c r="A14" s="37"/>
      <c r="B14" s="38"/>
      <c r="C14" s="39"/>
      <c r="D14" s="23"/>
      <c r="E14" s="23"/>
      <c r="F14" s="23"/>
      <c r="G14" s="23"/>
      <c r="H14" s="23"/>
      <c r="I14" s="23"/>
      <c r="J14" s="23"/>
      <c r="K14" s="2" t="s">
        <v>3</v>
      </c>
      <c r="L14" s="4">
        <v>0.45</v>
      </c>
      <c r="M14" s="5">
        <f t="shared" si="0"/>
        <v>711.86440677966107</v>
      </c>
      <c r="N14" s="5">
        <v>840</v>
      </c>
    </row>
    <row r="15" spans="1:14">
      <c r="A15" s="40"/>
      <c r="B15" s="41"/>
      <c r="C15" s="42"/>
      <c r="D15" s="23"/>
      <c r="E15" s="23"/>
      <c r="F15" s="23"/>
      <c r="G15" s="23"/>
      <c r="H15" s="23"/>
      <c r="I15" s="23"/>
      <c r="J15" s="23"/>
      <c r="K15" s="1" t="s">
        <v>4</v>
      </c>
      <c r="L15" s="1">
        <v>0.45</v>
      </c>
      <c r="M15" s="3">
        <f t="shared" si="0"/>
        <v>618.64406779661022</v>
      </c>
      <c r="N15" s="3">
        <v>730</v>
      </c>
    </row>
    <row r="16" spans="1:14">
      <c r="A16" s="34" t="s">
        <v>16</v>
      </c>
      <c r="B16" s="35"/>
      <c r="C16" s="36"/>
      <c r="D16" s="23" t="s">
        <v>5</v>
      </c>
      <c r="E16" s="23"/>
      <c r="F16" s="23"/>
      <c r="G16" s="23" t="s">
        <v>17</v>
      </c>
      <c r="H16" s="23"/>
      <c r="I16" s="23"/>
      <c r="J16" s="23"/>
      <c r="K16" s="23" t="s">
        <v>1</v>
      </c>
      <c r="L16" s="4">
        <v>0.4</v>
      </c>
      <c r="M16" s="5">
        <f t="shared" ref="M16:M21" si="1">N16/1.16</f>
        <v>490.51724137931041</v>
      </c>
      <c r="N16" s="5">
        <v>569</v>
      </c>
    </row>
    <row r="17" spans="1:14">
      <c r="A17" s="37"/>
      <c r="B17" s="38"/>
      <c r="C17" s="39"/>
      <c r="D17" s="23"/>
      <c r="E17" s="23"/>
      <c r="F17" s="23"/>
      <c r="G17" s="23"/>
      <c r="H17" s="23"/>
      <c r="I17" s="23"/>
      <c r="J17" s="23"/>
      <c r="K17" s="23"/>
      <c r="L17" s="1">
        <v>0.45</v>
      </c>
      <c r="M17" s="3">
        <f t="shared" si="1"/>
        <v>539.65517241379314</v>
      </c>
      <c r="N17" s="3">
        <v>626</v>
      </c>
    </row>
    <row r="18" spans="1:14">
      <c r="A18" s="37"/>
      <c r="B18" s="38"/>
      <c r="C18" s="39"/>
      <c r="D18" s="23"/>
      <c r="E18" s="23"/>
      <c r="F18" s="23"/>
      <c r="G18" s="23"/>
      <c r="H18" s="23"/>
      <c r="I18" s="23"/>
      <c r="J18" s="23"/>
      <c r="K18" s="23"/>
      <c r="L18" s="4">
        <v>0.65</v>
      </c>
      <c r="M18" s="5">
        <f t="shared" si="1"/>
        <v>707.75862068965523</v>
      </c>
      <c r="N18" s="5">
        <v>821</v>
      </c>
    </row>
    <row r="19" spans="1:14">
      <c r="A19" s="37"/>
      <c r="B19" s="38"/>
      <c r="C19" s="39"/>
      <c r="D19" s="23" t="s">
        <v>6</v>
      </c>
      <c r="E19" s="23"/>
      <c r="F19" s="23"/>
      <c r="G19" s="23" t="s">
        <v>18</v>
      </c>
      <c r="H19" s="23"/>
      <c r="I19" s="23"/>
      <c r="J19" s="23"/>
      <c r="K19" s="1" t="s">
        <v>2</v>
      </c>
      <c r="L19" s="1">
        <v>0.45</v>
      </c>
      <c r="M19" s="3">
        <f t="shared" si="1"/>
        <v>732.75862068965523</v>
      </c>
      <c r="N19" s="3">
        <v>850</v>
      </c>
    </row>
    <row r="20" spans="1:14">
      <c r="A20" s="37"/>
      <c r="B20" s="38"/>
      <c r="C20" s="39"/>
      <c r="D20" s="23"/>
      <c r="E20" s="23"/>
      <c r="F20" s="23"/>
      <c r="G20" s="23"/>
      <c r="H20" s="23"/>
      <c r="I20" s="23"/>
      <c r="J20" s="23"/>
      <c r="K20" s="2" t="s">
        <v>3</v>
      </c>
      <c r="L20" s="4">
        <v>0.45</v>
      </c>
      <c r="M20" s="5">
        <f t="shared" si="1"/>
        <v>745.68965517241384</v>
      </c>
      <c r="N20" s="5">
        <v>865</v>
      </c>
    </row>
    <row r="21" spans="1:14">
      <c r="A21" s="40"/>
      <c r="B21" s="41"/>
      <c r="C21" s="42"/>
      <c r="D21" s="23"/>
      <c r="E21" s="23"/>
      <c r="F21" s="23"/>
      <c r="G21" s="23"/>
      <c r="H21" s="23"/>
      <c r="I21" s="23"/>
      <c r="J21" s="23"/>
      <c r="K21" s="1" t="s">
        <v>4</v>
      </c>
      <c r="L21" s="6">
        <v>0.45</v>
      </c>
      <c r="M21" s="7">
        <f t="shared" si="1"/>
        <v>650.86206896551732</v>
      </c>
      <c r="N21" s="7">
        <v>755</v>
      </c>
    </row>
    <row r="22" spans="1:14">
      <c r="A22" s="34" t="s">
        <v>19</v>
      </c>
      <c r="B22" s="35"/>
      <c r="C22" s="36"/>
      <c r="D22" s="23" t="s">
        <v>5</v>
      </c>
      <c r="E22" s="23"/>
      <c r="F22" s="23"/>
      <c r="G22" s="23" t="s">
        <v>20</v>
      </c>
      <c r="H22" s="23"/>
      <c r="I22" s="23"/>
      <c r="J22" s="23"/>
      <c r="K22" s="23" t="s">
        <v>1</v>
      </c>
      <c r="L22" s="4">
        <v>0.4</v>
      </c>
      <c r="M22" s="5">
        <f t="shared" ref="M22:M27" si="2">N22/1.116</f>
        <v>508.96057347670245</v>
      </c>
      <c r="N22" s="5">
        <v>568</v>
      </c>
    </row>
    <row r="23" spans="1:14">
      <c r="A23" s="37"/>
      <c r="B23" s="38"/>
      <c r="C23" s="39"/>
      <c r="D23" s="23"/>
      <c r="E23" s="23"/>
      <c r="F23" s="23"/>
      <c r="G23" s="23"/>
      <c r="H23" s="23"/>
      <c r="I23" s="23"/>
      <c r="J23" s="23"/>
      <c r="K23" s="23"/>
      <c r="L23" s="1">
        <v>0.45</v>
      </c>
      <c r="M23" s="3">
        <f t="shared" si="2"/>
        <v>534.94623655913972</v>
      </c>
      <c r="N23" s="3">
        <v>597</v>
      </c>
    </row>
    <row r="24" spans="1:14">
      <c r="A24" s="37"/>
      <c r="B24" s="38"/>
      <c r="C24" s="39"/>
      <c r="D24" s="23"/>
      <c r="E24" s="23"/>
      <c r="F24" s="23"/>
      <c r="G24" s="23"/>
      <c r="H24" s="23"/>
      <c r="I24" s="23"/>
      <c r="J24" s="23"/>
      <c r="K24" s="23"/>
      <c r="L24" s="4">
        <v>0.65</v>
      </c>
      <c r="M24" s="5">
        <f t="shared" si="2"/>
        <v>686.37992831541214</v>
      </c>
      <c r="N24" s="5">
        <v>766</v>
      </c>
    </row>
    <row r="25" spans="1:14">
      <c r="A25" s="37"/>
      <c r="B25" s="38"/>
      <c r="C25" s="39"/>
      <c r="D25" s="23" t="s">
        <v>6</v>
      </c>
      <c r="E25" s="23"/>
      <c r="F25" s="23"/>
      <c r="G25" s="23" t="s">
        <v>21</v>
      </c>
      <c r="H25" s="23"/>
      <c r="I25" s="23"/>
      <c r="J25" s="23"/>
      <c r="K25" s="1" t="s">
        <v>2</v>
      </c>
      <c r="L25" s="1">
        <v>0.45</v>
      </c>
      <c r="M25" s="3">
        <f t="shared" si="2"/>
        <v>739.24731182795688</v>
      </c>
      <c r="N25" s="3">
        <v>825</v>
      </c>
    </row>
    <row r="26" spans="1:14">
      <c r="A26" s="37"/>
      <c r="B26" s="38"/>
      <c r="C26" s="39"/>
      <c r="D26" s="23"/>
      <c r="E26" s="23"/>
      <c r="F26" s="23"/>
      <c r="G26" s="23"/>
      <c r="H26" s="23"/>
      <c r="I26" s="23"/>
      <c r="J26" s="23"/>
      <c r="K26" s="2" t="s">
        <v>3</v>
      </c>
      <c r="L26" s="4">
        <v>0.45</v>
      </c>
      <c r="M26" s="5">
        <f t="shared" si="2"/>
        <v>752.6881720430107</v>
      </c>
      <c r="N26" s="5">
        <v>840</v>
      </c>
    </row>
    <row r="27" spans="1:14">
      <c r="A27" s="40"/>
      <c r="B27" s="41"/>
      <c r="C27" s="42"/>
      <c r="D27" s="23"/>
      <c r="E27" s="23"/>
      <c r="F27" s="23"/>
      <c r="G27" s="23"/>
      <c r="H27" s="23"/>
      <c r="I27" s="23"/>
      <c r="J27" s="23"/>
      <c r="K27" s="1" t="s">
        <v>4</v>
      </c>
      <c r="L27" s="1">
        <v>0.45</v>
      </c>
      <c r="M27" s="3">
        <f t="shared" si="2"/>
        <v>654.12186379928312</v>
      </c>
      <c r="N27" s="3">
        <v>730</v>
      </c>
    </row>
    <row r="28" spans="1:14" ht="12.95" customHeight="1">
      <c r="A28" s="33" t="s">
        <v>23</v>
      </c>
      <c r="B28" s="33"/>
      <c r="C28" s="33"/>
      <c r="D28" s="33"/>
      <c r="E28" s="33"/>
      <c r="F28" s="33"/>
      <c r="G28" s="33"/>
      <c r="H28" s="33"/>
      <c r="I28" s="33"/>
      <c r="J28" s="33"/>
      <c r="K28" s="33"/>
      <c r="L28" s="33"/>
      <c r="M28" s="33"/>
      <c r="N28" s="33"/>
    </row>
    <row r="29" spans="1:14" ht="14.1" customHeight="1">
      <c r="A29" s="14" t="s">
        <v>0</v>
      </c>
      <c r="B29" s="14"/>
      <c r="C29" s="14" t="s">
        <v>24</v>
      </c>
      <c r="D29" s="14" t="s">
        <v>25</v>
      </c>
      <c r="E29" s="14"/>
      <c r="F29" s="14" t="s">
        <v>26</v>
      </c>
      <c r="G29" s="14"/>
      <c r="H29" s="14" t="s">
        <v>0</v>
      </c>
      <c r="I29" s="14"/>
      <c r="J29" s="14"/>
      <c r="K29" s="14" t="s">
        <v>24</v>
      </c>
      <c r="L29" s="16" t="s">
        <v>25</v>
      </c>
      <c r="M29" s="18"/>
      <c r="N29" s="14" t="s">
        <v>26</v>
      </c>
    </row>
    <row r="30" spans="1:14" ht="14.1" customHeight="1">
      <c r="A30" s="14"/>
      <c r="B30" s="14"/>
      <c r="C30" s="14"/>
      <c r="D30" s="14"/>
      <c r="E30" s="14"/>
      <c r="F30" s="14"/>
      <c r="G30" s="14"/>
      <c r="H30" s="14"/>
      <c r="I30" s="14"/>
      <c r="J30" s="14"/>
      <c r="K30" s="14"/>
      <c r="L30" s="19"/>
      <c r="M30" s="21"/>
      <c r="N30" s="14"/>
    </row>
    <row r="31" spans="1:14" ht="14.1" customHeight="1">
      <c r="A31" s="24" t="s">
        <v>27</v>
      </c>
      <c r="B31" s="25"/>
      <c r="C31" s="30">
        <v>2.5</v>
      </c>
      <c r="D31" s="13" t="s">
        <v>1</v>
      </c>
      <c r="E31" s="13"/>
      <c r="F31" s="15">
        <v>570.54</v>
      </c>
      <c r="G31" s="15"/>
      <c r="H31" s="32" t="s">
        <v>28</v>
      </c>
      <c r="I31" s="32"/>
      <c r="J31" s="32"/>
      <c r="K31" s="10">
        <v>2.5</v>
      </c>
      <c r="L31" s="13" t="s">
        <v>1</v>
      </c>
      <c r="M31" s="13"/>
      <c r="N31" s="15">
        <v>575</v>
      </c>
    </row>
    <row r="32" spans="1:14" ht="14.1" customHeight="1">
      <c r="A32" s="26"/>
      <c r="B32" s="27"/>
      <c r="C32" s="30"/>
      <c r="D32" s="13"/>
      <c r="E32" s="13"/>
      <c r="F32" s="15"/>
      <c r="G32" s="15"/>
      <c r="H32" s="32"/>
      <c r="I32" s="32"/>
      <c r="J32" s="32"/>
      <c r="K32" s="11"/>
      <c r="L32" s="13"/>
      <c r="M32" s="13"/>
      <c r="N32" s="15"/>
    </row>
    <row r="33" spans="1:14" ht="14.1" customHeight="1">
      <c r="A33" s="26"/>
      <c r="B33" s="27"/>
      <c r="C33" s="30"/>
      <c r="D33" s="14" t="s">
        <v>2</v>
      </c>
      <c r="E33" s="14"/>
      <c r="F33" s="31">
        <v>855.81</v>
      </c>
      <c r="G33" s="31"/>
      <c r="H33" s="32"/>
      <c r="I33" s="32"/>
      <c r="J33" s="32"/>
      <c r="K33" s="11"/>
      <c r="L33" s="14" t="s">
        <v>29</v>
      </c>
      <c r="M33" s="14"/>
      <c r="N33" s="8">
        <v>522.5</v>
      </c>
    </row>
    <row r="34" spans="1:14" ht="14.1" customHeight="1">
      <c r="A34" s="26"/>
      <c r="B34" s="27"/>
      <c r="C34" s="30"/>
      <c r="D34" s="14"/>
      <c r="E34" s="14"/>
      <c r="F34" s="31"/>
      <c r="G34" s="31"/>
      <c r="H34" s="32"/>
      <c r="I34" s="32"/>
      <c r="J34" s="32"/>
      <c r="K34" s="11"/>
      <c r="L34" s="13" t="s">
        <v>2</v>
      </c>
      <c r="M34" s="13"/>
      <c r="N34" s="15">
        <v>862.5</v>
      </c>
    </row>
    <row r="35" spans="1:14" ht="14.1" customHeight="1">
      <c r="A35" s="28"/>
      <c r="B35" s="29"/>
      <c r="C35" s="30"/>
      <c r="D35" s="14"/>
      <c r="E35" s="14"/>
      <c r="F35" s="31"/>
      <c r="G35" s="31"/>
      <c r="H35" s="32"/>
      <c r="I35" s="32"/>
      <c r="J35" s="32"/>
      <c r="K35" s="12"/>
      <c r="L35" s="13"/>
      <c r="M35" s="13"/>
      <c r="N35" s="15"/>
    </row>
    <row r="36" spans="1:14" ht="14.1" customHeight="1">
      <c r="A36" s="24" t="s">
        <v>30</v>
      </c>
      <c r="B36" s="25"/>
      <c r="C36" s="30">
        <v>2.5</v>
      </c>
      <c r="D36" s="13" t="s">
        <v>1</v>
      </c>
      <c r="E36" s="13"/>
      <c r="F36" s="15">
        <v>570.54</v>
      </c>
      <c r="G36" s="15"/>
      <c r="H36" s="32" t="s">
        <v>31</v>
      </c>
      <c r="I36" s="32"/>
      <c r="J36" s="32"/>
      <c r="K36" s="10">
        <v>2.5</v>
      </c>
      <c r="L36" s="14" t="s">
        <v>1</v>
      </c>
      <c r="M36" s="14"/>
      <c r="N36" s="31">
        <v>575</v>
      </c>
    </row>
    <row r="37" spans="1:14" ht="14.1" customHeight="1">
      <c r="A37" s="26"/>
      <c r="B37" s="27"/>
      <c r="C37" s="30"/>
      <c r="D37" s="13"/>
      <c r="E37" s="13"/>
      <c r="F37" s="15"/>
      <c r="G37" s="15"/>
      <c r="H37" s="32"/>
      <c r="I37" s="32"/>
      <c r="J37" s="32"/>
      <c r="K37" s="11"/>
      <c r="L37" s="14"/>
      <c r="M37" s="14"/>
      <c r="N37" s="31"/>
    </row>
    <row r="38" spans="1:14" ht="14.1" customHeight="1">
      <c r="A38" s="26"/>
      <c r="B38" s="27"/>
      <c r="C38" s="30"/>
      <c r="D38" s="14" t="s">
        <v>2</v>
      </c>
      <c r="E38" s="14"/>
      <c r="F38" s="31">
        <v>855.81</v>
      </c>
      <c r="G38" s="31"/>
      <c r="H38" s="32"/>
      <c r="I38" s="32"/>
      <c r="J38" s="32"/>
      <c r="K38" s="11"/>
      <c r="L38" s="13" t="s">
        <v>29</v>
      </c>
      <c r="M38" s="13"/>
      <c r="N38" s="9">
        <v>522.5</v>
      </c>
    </row>
    <row r="39" spans="1:14" ht="14.1" customHeight="1">
      <c r="A39" s="26"/>
      <c r="B39" s="27"/>
      <c r="C39" s="30"/>
      <c r="D39" s="14"/>
      <c r="E39" s="14"/>
      <c r="F39" s="31"/>
      <c r="G39" s="31"/>
      <c r="H39" s="32"/>
      <c r="I39" s="32"/>
      <c r="J39" s="32"/>
      <c r="K39" s="11"/>
      <c r="L39" s="14" t="s">
        <v>2</v>
      </c>
      <c r="M39" s="14"/>
      <c r="N39" s="31">
        <v>862.5</v>
      </c>
    </row>
    <row r="40" spans="1:14" ht="14.1" customHeight="1">
      <c r="A40" s="28"/>
      <c r="B40" s="29"/>
      <c r="C40" s="30"/>
      <c r="D40" s="14"/>
      <c r="E40" s="14"/>
      <c r="F40" s="31"/>
      <c r="G40" s="31"/>
      <c r="H40" s="32"/>
      <c r="I40" s="32"/>
      <c r="J40" s="32"/>
      <c r="K40" s="12"/>
      <c r="L40" s="14"/>
      <c r="M40" s="14"/>
      <c r="N40" s="31"/>
    </row>
    <row r="41" spans="1:14" ht="14.1" customHeight="1">
      <c r="A41" s="24" t="s">
        <v>32</v>
      </c>
      <c r="B41" s="25"/>
      <c r="C41" s="30">
        <v>2.5</v>
      </c>
      <c r="D41" s="13" t="s">
        <v>1</v>
      </c>
      <c r="E41" s="13"/>
      <c r="F41" s="15">
        <v>566.1</v>
      </c>
      <c r="G41" s="15"/>
      <c r="H41" s="32" t="s">
        <v>33</v>
      </c>
      <c r="I41" s="32"/>
      <c r="J41" s="32"/>
      <c r="K41" s="10">
        <v>2.5</v>
      </c>
      <c r="L41" s="13" t="s">
        <v>1</v>
      </c>
      <c r="M41" s="13"/>
      <c r="N41" s="15">
        <v>467.5</v>
      </c>
    </row>
    <row r="42" spans="1:14" ht="14.1" customHeight="1">
      <c r="A42" s="26"/>
      <c r="B42" s="27"/>
      <c r="C42" s="30"/>
      <c r="D42" s="13"/>
      <c r="E42" s="13"/>
      <c r="F42" s="15"/>
      <c r="G42" s="15"/>
      <c r="H42" s="32"/>
      <c r="I42" s="32"/>
      <c r="J42" s="32"/>
      <c r="K42" s="11"/>
      <c r="L42" s="13"/>
      <c r="M42" s="13"/>
      <c r="N42" s="15"/>
    </row>
    <row r="43" spans="1:14" ht="14.1" customHeight="1">
      <c r="A43" s="26"/>
      <c r="B43" s="27"/>
      <c r="C43" s="30"/>
      <c r="D43" s="14" t="s">
        <v>2</v>
      </c>
      <c r="E43" s="14"/>
      <c r="F43" s="31">
        <v>849.15</v>
      </c>
      <c r="G43" s="31"/>
      <c r="H43" s="32"/>
      <c r="I43" s="32"/>
      <c r="J43" s="32"/>
      <c r="K43" s="11"/>
      <c r="L43" s="14" t="s">
        <v>29</v>
      </c>
      <c r="M43" s="14"/>
      <c r="N43" s="8">
        <v>345</v>
      </c>
    </row>
    <row r="44" spans="1:14" ht="14.1" customHeight="1">
      <c r="A44" s="26"/>
      <c r="B44" s="27"/>
      <c r="C44" s="30"/>
      <c r="D44" s="14"/>
      <c r="E44" s="14"/>
      <c r="F44" s="31"/>
      <c r="G44" s="31"/>
      <c r="H44" s="32"/>
      <c r="I44" s="32"/>
      <c r="J44" s="32"/>
      <c r="K44" s="11"/>
      <c r="L44" s="13" t="s">
        <v>2</v>
      </c>
      <c r="M44" s="13"/>
      <c r="N44" s="15">
        <v>697.5</v>
      </c>
    </row>
    <row r="45" spans="1:14" ht="14.1" customHeight="1">
      <c r="A45" s="28"/>
      <c r="B45" s="29"/>
      <c r="C45" s="30"/>
      <c r="D45" s="14"/>
      <c r="E45" s="14"/>
      <c r="F45" s="31"/>
      <c r="G45" s="31"/>
      <c r="H45" s="32"/>
      <c r="I45" s="32"/>
      <c r="J45" s="32"/>
      <c r="K45" s="12"/>
      <c r="L45" s="13"/>
      <c r="M45" s="13"/>
      <c r="N45" s="15"/>
    </row>
    <row r="46" spans="1:14" ht="14.1" customHeight="1">
      <c r="A46" s="24" t="s">
        <v>34</v>
      </c>
      <c r="B46" s="25"/>
      <c r="C46" s="30">
        <v>2.5</v>
      </c>
      <c r="D46" s="13" t="s">
        <v>1</v>
      </c>
      <c r="E46" s="13"/>
      <c r="F46" s="15">
        <v>885.78</v>
      </c>
      <c r="G46" s="15"/>
      <c r="H46" s="32" t="s">
        <v>35</v>
      </c>
      <c r="I46" s="32"/>
      <c r="J46" s="32"/>
      <c r="K46" s="10">
        <v>2.5</v>
      </c>
      <c r="L46" s="14" t="s">
        <v>1</v>
      </c>
      <c r="M46" s="14"/>
      <c r="N46" s="31">
        <v>555.9</v>
      </c>
    </row>
    <row r="47" spans="1:14" ht="14.1" customHeight="1">
      <c r="A47" s="26"/>
      <c r="B47" s="27"/>
      <c r="C47" s="30"/>
      <c r="D47" s="13"/>
      <c r="E47" s="13"/>
      <c r="F47" s="15"/>
      <c r="G47" s="15"/>
      <c r="H47" s="32"/>
      <c r="I47" s="32"/>
      <c r="J47" s="32"/>
      <c r="K47" s="11"/>
      <c r="L47" s="14"/>
      <c r="M47" s="14"/>
      <c r="N47" s="31"/>
    </row>
    <row r="48" spans="1:14" ht="14.1" customHeight="1">
      <c r="A48" s="26"/>
      <c r="B48" s="27"/>
      <c r="C48" s="30"/>
      <c r="D48" s="14" t="s">
        <v>2</v>
      </c>
      <c r="E48" s="14"/>
      <c r="F48" s="31">
        <v>1328.12</v>
      </c>
      <c r="G48" s="31"/>
      <c r="H48" s="32"/>
      <c r="I48" s="32"/>
      <c r="J48" s="32"/>
      <c r="K48" s="11"/>
      <c r="L48" s="13" t="s">
        <v>29</v>
      </c>
      <c r="M48" s="13"/>
      <c r="N48" s="9">
        <v>542.5</v>
      </c>
    </row>
    <row r="49" spans="1:14" ht="14.1" customHeight="1">
      <c r="A49" s="26"/>
      <c r="B49" s="27"/>
      <c r="C49" s="30"/>
      <c r="D49" s="14"/>
      <c r="E49" s="14"/>
      <c r="F49" s="31"/>
      <c r="G49" s="31"/>
      <c r="H49" s="32"/>
      <c r="I49" s="32"/>
      <c r="J49" s="32"/>
      <c r="K49" s="11"/>
      <c r="L49" s="14" t="s">
        <v>2</v>
      </c>
      <c r="M49" s="14"/>
      <c r="N49" s="31">
        <v>832.5</v>
      </c>
    </row>
    <row r="50" spans="1:14" ht="14.1" customHeight="1">
      <c r="A50" s="28"/>
      <c r="B50" s="29"/>
      <c r="C50" s="30"/>
      <c r="D50" s="14"/>
      <c r="E50" s="14"/>
      <c r="F50" s="31"/>
      <c r="G50" s="31"/>
      <c r="H50" s="32"/>
      <c r="I50" s="32"/>
      <c r="J50" s="32"/>
      <c r="K50" s="12"/>
      <c r="L50" s="14"/>
      <c r="M50" s="14"/>
      <c r="N50" s="31"/>
    </row>
    <row r="51" spans="1:14" ht="14.1" customHeight="1">
      <c r="A51" s="24" t="s">
        <v>36</v>
      </c>
      <c r="B51" s="25"/>
      <c r="C51" s="30">
        <v>2.5</v>
      </c>
      <c r="D51" s="13" t="s">
        <v>1</v>
      </c>
      <c r="E51" s="13"/>
      <c r="F51" s="15">
        <v>175.03200000000001</v>
      </c>
      <c r="G51" s="15"/>
      <c r="H51" s="32" t="s">
        <v>37</v>
      </c>
      <c r="I51" s="32"/>
      <c r="J51" s="32"/>
      <c r="K51" s="10">
        <v>2.5</v>
      </c>
      <c r="L51" s="43" t="s">
        <v>38</v>
      </c>
      <c r="M51" s="44"/>
      <c r="N51" s="49">
        <v>360</v>
      </c>
    </row>
    <row r="52" spans="1:14" ht="14.1" customHeight="1">
      <c r="A52" s="26"/>
      <c r="B52" s="27"/>
      <c r="C52" s="30"/>
      <c r="D52" s="13"/>
      <c r="E52" s="13"/>
      <c r="F52" s="15"/>
      <c r="G52" s="15"/>
      <c r="H52" s="32"/>
      <c r="I52" s="32"/>
      <c r="J52" s="32"/>
      <c r="K52" s="11"/>
      <c r="L52" s="45"/>
      <c r="M52" s="46"/>
      <c r="N52" s="50"/>
    </row>
    <row r="53" spans="1:14" ht="14.1" customHeight="1">
      <c r="A53" s="26"/>
      <c r="B53" s="27"/>
      <c r="C53" s="30"/>
      <c r="D53" s="14" t="s">
        <v>2</v>
      </c>
      <c r="E53" s="14"/>
      <c r="F53" s="31">
        <v>262.02</v>
      </c>
      <c r="G53" s="31"/>
      <c r="H53" s="32"/>
      <c r="I53" s="32"/>
      <c r="J53" s="32"/>
      <c r="K53" s="11"/>
      <c r="L53" s="45"/>
      <c r="M53" s="46"/>
      <c r="N53" s="50"/>
    </row>
    <row r="54" spans="1:14" ht="14.1" customHeight="1">
      <c r="A54" s="26"/>
      <c r="B54" s="27"/>
      <c r="C54" s="30"/>
      <c r="D54" s="14"/>
      <c r="E54" s="14"/>
      <c r="F54" s="31"/>
      <c r="G54" s="31"/>
      <c r="H54" s="32"/>
      <c r="I54" s="32"/>
      <c r="J54" s="32"/>
      <c r="K54" s="11"/>
      <c r="L54" s="45"/>
      <c r="M54" s="46"/>
      <c r="N54" s="50"/>
    </row>
    <row r="55" spans="1:14" ht="14.1" customHeight="1">
      <c r="A55" s="28"/>
      <c r="B55" s="29"/>
      <c r="C55" s="30"/>
      <c r="D55" s="14"/>
      <c r="E55" s="14"/>
      <c r="F55" s="31"/>
      <c r="G55" s="31"/>
      <c r="H55" s="32"/>
      <c r="I55" s="32"/>
      <c r="J55" s="32"/>
      <c r="K55" s="12"/>
      <c r="L55" s="47"/>
      <c r="M55" s="48"/>
      <c r="N55" s="51"/>
    </row>
    <row r="56" spans="1:14" ht="14.1" customHeight="1">
      <c r="A56" s="24" t="s">
        <v>39</v>
      </c>
      <c r="B56" s="25"/>
      <c r="C56" s="30">
        <v>2.5</v>
      </c>
      <c r="D56" s="13" t="s">
        <v>1</v>
      </c>
      <c r="E56" s="13"/>
      <c r="F56" s="15">
        <v>215</v>
      </c>
      <c r="G56" s="15"/>
      <c r="H56" s="32" t="s">
        <v>40</v>
      </c>
      <c r="I56" s="32"/>
      <c r="J56" s="32"/>
      <c r="K56" s="10">
        <v>2.5</v>
      </c>
      <c r="L56" s="16" t="s">
        <v>38</v>
      </c>
      <c r="M56" s="18"/>
      <c r="N56" s="56">
        <v>287.5</v>
      </c>
    </row>
    <row r="57" spans="1:14" ht="14.1" customHeight="1">
      <c r="A57" s="26"/>
      <c r="B57" s="27"/>
      <c r="C57" s="30"/>
      <c r="D57" s="13"/>
      <c r="E57" s="13"/>
      <c r="F57" s="15"/>
      <c r="G57" s="15"/>
      <c r="H57" s="32"/>
      <c r="I57" s="32"/>
      <c r="J57" s="32"/>
      <c r="K57" s="11"/>
      <c r="L57" s="54"/>
      <c r="M57" s="55"/>
      <c r="N57" s="57"/>
    </row>
    <row r="58" spans="1:14" ht="14.1" customHeight="1">
      <c r="A58" s="26"/>
      <c r="B58" s="27"/>
      <c r="C58" s="30"/>
      <c r="D58" s="14" t="s">
        <v>2</v>
      </c>
      <c r="E58" s="14"/>
      <c r="F58" s="31">
        <v>322.5</v>
      </c>
      <c r="G58" s="31"/>
      <c r="H58" s="32"/>
      <c r="I58" s="32"/>
      <c r="J58" s="32"/>
      <c r="K58" s="11"/>
      <c r="L58" s="54"/>
      <c r="M58" s="55"/>
      <c r="N58" s="57"/>
    </row>
    <row r="59" spans="1:14" ht="14.1" customHeight="1">
      <c r="A59" s="26"/>
      <c r="B59" s="27"/>
      <c r="C59" s="30"/>
      <c r="D59" s="14"/>
      <c r="E59" s="14"/>
      <c r="F59" s="31"/>
      <c r="G59" s="31"/>
      <c r="H59" s="32"/>
      <c r="I59" s="32"/>
      <c r="J59" s="32"/>
      <c r="K59" s="11"/>
      <c r="L59" s="54"/>
      <c r="M59" s="55"/>
      <c r="N59" s="57"/>
    </row>
    <row r="60" spans="1:14" ht="14.1" customHeight="1">
      <c r="A60" s="28"/>
      <c r="B60" s="29"/>
      <c r="C60" s="30"/>
      <c r="D60" s="14"/>
      <c r="E60" s="14"/>
      <c r="F60" s="31"/>
      <c r="G60" s="31"/>
      <c r="H60" s="32"/>
      <c r="I60" s="32"/>
      <c r="J60" s="32"/>
      <c r="K60" s="12"/>
      <c r="L60" s="19"/>
      <c r="M60" s="21"/>
      <c r="N60" s="58"/>
    </row>
    <row r="61" spans="1:14" ht="14.1" customHeight="1">
      <c r="A61" s="24" t="s">
        <v>41</v>
      </c>
      <c r="B61" s="25"/>
      <c r="C61" s="30">
        <v>2.5</v>
      </c>
      <c r="D61" s="13" t="s">
        <v>1</v>
      </c>
      <c r="E61" s="13"/>
      <c r="F61" s="15">
        <v>310</v>
      </c>
      <c r="G61" s="15"/>
      <c r="H61" s="32" t="s">
        <v>42</v>
      </c>
      <c r="I61" s="32"/>
      <c r="J61" s="32"/>
      <c r="K61" s="10">
        <v>2.5</v>
      </c>
      <c r="L61" s="13" t="s">
        <v>1</v>
      </c>
      <c r="M61" s="13"/>
      <c r="N61" s="15" t="s">
        <v>43</v>
      </c>
    </row>
    <row r="62" spans="1:14" ht="14.1" customHeight="1">
      <c r="A62" s="26"/>
      <c r="B62" s="27"/>
      <c r="C62" s="30"/>
      <c r="D62" s="13"/>
      <c r="E62" s="13"/>
      <c r="F62" s="15"/>
      <c r="G62" s="15"/>
      <c r="H62" s="32"/>
      <c r="I62" s="32"/>
      <c r="J62" s="32"/>
      <c r="K62" s="11"/>
      <c r="L62" s="13"/>
      <c r="M62" s="13"/>
      <c r="N62" s="15"/>
    </row>
    <row r="63" spans="1:14" ht="14.1" customHeight="1">
      <c r="A63" s="26"/>
      <c r="B63" s="27"/>
      <c r="C63" s="30"/>
      <c r="D63" s="14" t="s">
        <v>2</v>
      </c>
      <c r="E63" s="14"/>
      <c r="F63" s="31"/>
      <c r="G63" s="31"/>
      <c r="H63" s="32"/>
      <c r="I63" s="32"/>
      <c r="J63" s="32"/>
      <c r="K63" s="11"/>
      <c r="L63" s="14" t="s">
        <v>29</v>
      </c>
      <c r="M63" s="14"/>
      <c r="N63" s="8" t="s">
        <v>43</v>
      </c>
    </row>
    <row r="64" spans="1:14" ht="14.1" customHeight="1">
      <c r="A64" s="26"/>
      <c r="B64" s="27"/>
      <c r="C64" s="30"/>
      <c r="D64" s="14"/>
      <c r="E64" s="14"/>
      <c r="F64" s="31"/>
      <c r="G64" s="31"/>
      <c r="H64" s="32"/>
      <c r="I64" s="32"/>
      <c r="J64" s="32"/>
      <c r="K64" s="11"/>
      <c r="L64" s="13" t="s">
        <v>2</v>
      </c>
      <c r="M64" s="13"/>
      <c r="N64" s="15" t="s">
        <v>43</v>
      </c>
    </row>
    <row r="65" spans="1:14" ht="14.1" customHeight="1">
      <c r="A65" s="28"/>
      <c r="B65" s="29"/>
      <c r="C65" s="30"/>
      <c r="D65" s="14"/>
      <c r="E65" s="14"/>
      <c r="F65" s="31"/>
      <c r="G65" s="31"/>
      <c r="H65" s="32"/>
      <c r="I65" s="32"/>
      <c r="J65" s="32"/>
      <c r="K65" s="12"/>
      <c r="L65" s="13"/>
      <c r="M65" s="13"/>
      <c r="N65" s="15"/>
    </row>
    <row r="66" spans="1:14">
      <c r="A66" s="52" t="s">
        <v>44</v>
      </c>
      <c r="B66" s="52"/>
      <c r="C66" s="52"/>
      <c r="D66" s="52"/>
      <c r="E66" s="52"/>
      <c r="F66" s="52"/>
      <c r="G66" s="52"/>
      <c r="H66" s="52"/>
      <c r="I66" s="52"/>
      <c r="J66" s="52"/>
      <c r="K66" s="52" t="s">
        <v>45</v>
      </c>
      <c r="L66" s="52"/>
      <c r="M66" s="52"/>
      <c r="N66" s="52"/>
    </row>
    <row r="67" spans="1:14">
      <c r="A67" s="53" t="s">
        <v>46</v>
      </c>
      <c r="B67" s="53"/>
      <c r="C67" s="53"/>
      <c r="D67" s="53"/>
      <c r="E67" s="53"/>
      <c r="F67" s="53"/>
      <c r="G67" s="53"/>
      <c r="H67" s="53"/>
      <c r="I67" s="53"/>
      <c r="J67" s="53"/>
      <c r="K67" s="53" t="s">
        <v>47</v>
      </c>
      <c r="L67" s="53"/>
      <c r="M67" s="53"/>
      <c r="N67" s="53"/>
    </row>
    <row r="68" spans="1:14">
      <c r="A68" s="53"/>
      <c r="B68" s="53"/>
      <c r="C68" s="53"/>
      <c r="D68" s="53"/>
      <c r="E68" s="53"/>
      <c r="F68" s="53"/>
      <c r="G68" s="53"/>
      <c r="H68" s="53"/>
      <c r="I68" s="53"/>
      <c r="J68" s="53"/>
      <c r="K68" s="53"/>
      <c r="L68" s="53"/>
      <c r="M68" s="53"/>
      <c r="N68" s="53"/>
    </row>
  </sheetData>
  <mergeCells count="124">
    <mergeCell ref="A66:J66"/>
    <mergeCell ref="K66:N66"/>
    <mergeCell ref="A67:J68"/>
    <mergeCell ref="K67:N68"/>
    <mergeCell ref="L61:M62"/>
    <mergeCell ref="N61:N62"/>
    <mergeCell ref="D63:E65"/>
    <mergeCell ref="F63:G65"/>
    <mergeCell ref="L63:M63"/>
    <mergeCell ref="L64:M65"/>
    <mergeCell ref="N64:N65"/>
    <mergeCell ref="A61:B65"/>
    <mergeCell ref="C61:C65"/>
    <mergeCell ref="D61:E62"/>
    <mergeCell ref="F61:G62"/>
    <mergeCell ref="H61:J65"/>
    <mergeCell ref="K61:K65"/>
    <mergeCell ref="D58:E60"/>
    <mergeCell ref="F58:G60"/>
    <mergeCell ref="L56:M60"/>
    <mergeCell ref="N56:N60"/>
    <mergeCell ref="A56:B60"/>
    <mergeCell ref="C56:C60"/>
    <mergeCell ref="D56:E57"/>
    <mergeCell ref="F56:G57"/>
    <mergeCell ref="H56:J60"/>
    <mergeCell ref="K56:K60"/>
    <mergeCell ref="D53:E55"/>
    <mergeCell ref="F53:G55"/>
    <mergeCell ref="L51:M55"/>
    <mergeCell ref="N51:N55"/>
    <mergeCell ref="A51:B55"/>
    <mergeCell ref="C51:C55"/>
    <mergeCell ref="D51:E52"/>
    <mergeCell ref="F51:G52"/>
    <mergeCell ref="H51:J55"/>
    <mergeCell ref="K51:K55"/>
    <mergeCell ref="L46:M47"/>
    <mergeCell ref="N46:N47"/>
    <mergeCell ref="D48:E50"/>
    <mergeCell ref="F48:G50"/>
    <mergeCell ref="L48:M48"/>
    <mergeCell ref="L49:M50"/>
    <mergeCell ref="N49:N50"/>
    <mergeCell ref="A46:B50"/>
    <mergeCell ref="C46:C50"/>
    <mergeCell ref="D46:E47"/>
    <mergeCell ref="F46:G47"/>
    <mergeCell ref="H46:J50"/>
    <mergeCell ref="K46:K50"/>
    <mergeCell ref="L41:M42"/>
    <mergeCell ref="N41:N42"/>
    <mergeCell ref="D43:E45"/>
    <mergeCell ref="F43:G45"/>
    <mergeCell ref="L43:M43"/>
    <mergeCell ref="L44:M45"/>
    <mergeCell ref="N44:N45"/>
    <mergeCell ref="A41:B45"/>
    <mergeCell ref="C41:C45"/>
    <mergeCell ref="D41:E42"/>
    <mergeCell ref="F41:G42"/>
    <mergeCell ref="H41:J45"/>
    <mergeCell ref="K41:K45"/>
    <mergeCell ref="L36:M37"/>
    <mergeCell ref="N36:N37"/>
    <mergeCell ref="D38:E40"/>
    <mergeCell ref="F38:G40"/>
    <mergeCell ref="L38:M38"/>
    <mergeCell ref="L39:M40"/>
    <mergeCell ref="N39:N40"/>
    <mergeCell ref="A36:B40"/>
    <mergeCell ref="C36:C40"/>
    <mergeCell ref="D36:E37"/>
    <mergeCell ref="F36:G37"/>
    <mergeCell ref="H36:J40"/>
    <mergeCell ref="K36:K40"/>
    <mergeCell ref="A7:N7"/>
    <mergeCell ref="A28:N28"/>
    <mergeCell ref="A29:B30"/>
    <mergeCell ref="C29:C30"/>
    <mergeCell ref="D29:E30"/>
    <mergeCell ref="F29:G30"/>
    <mergeCell ref="N29:N30"/>
    <mergeCell ref="A22:C27"/>
    <mergeCell ref="D22:F24"/>
    <mergeCell ref="G22:J24"/>
    <mergeCell ref="K22:K24"/>
    <mergeCell ref="D25:F27"/>
    <mergeCell ref="G25:J27"/>
    <mergeCell ref="A10:C15"/>
    <mergeCell ref="K10:K12"/>
    <mergeCell ref="A16:C21"/>
    <mergeCell ref="D16:F18"/>
    <mergeCell ref="G16:J18"/>
    <mergeCell ref="H29:J30"/>
    <mergeCell ref="K29:K30"/>
    <mergeCell ref="L29:M30"/>
    <mergeCell ref="N8:N9"/>
    <mergeCell ref="D10:F12"/>
    <mergeCell ref="G10:J12"/>
    <mergeCell ref="K31:K35"/>
    <mergeCell ref="L31:M32"/>
    <mergeCell ref="L33:M33"/>
    <mergeCell ref="L34:M35"/>
    <mergeCell ref="N31:N32"/>
    <mergeCell ref="N34:N35"/>
    <mergeCell ref="A8:C9"/>
    <mergeCell ref="D8:F9"/>
    <mergeCell ref="G8:J9"/>
    <mergeCell ref="K8:K9"/>
    <mergeCell ref="L8:L9"/>
    <mergeCell ref="K16:K18"/>
    <mergeCell ref="D19:F21"/>
    <mergeCell ref="G19:J21"/>
    <mergeCell ref="M8:M9"/>
    <mergeCell ref="D13:F15"/>
    <mergeCell ref="G13:J15"/>
    <mergeCell ref="A31:B35"/>
    <mergeCell ref="C31:C35"/>
    <mergeCell ref="D31:E32"/>
    <mergeCell ref="D33:E35"/>
    <mergeCell ref="F31:G32"/>
    <mergeCell ref="F33:G35"/>
    <mergeCell ref="H31:J35"/>
  </mergeCells>
  <pageMargins left="0.25" right="0.25" top="0.75" bottom="0.75" header="0.3" footer="0.3"/>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МЕТАЛЛОЧЕРЕПИЦА</vt:lpstr>
      <vt:lpstr>МЕТАЛЛОЧЕРЕПИЦА!Область_печати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2019-02-25T05:40:25Z</dcterms:created>
  <dcterms:modified xsi:type="dcterms:W3CDTF">2019-05-14T04:46:29Z</dcterms:modified>
</cp:coreProperties>
</file>